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85" yWindow="0" windowWidth="18735" windowHeight="11130" tabRatio="786"/>
  </bookViews>
  <sheets>
    <sheet name="PKALMENE" sheetId="4" r:id="rId1"/>
  </sheets>
  <calcPr calcId="144525"/>
</workbook>
</file>

<file path=xl/calcChain.xml><?xml version="1.0" encoding="utf-8"?>
<calcChain xmlns="http://schemas.openxmlformats.org/spreadsheetml/2006/main">
  <c r="B76" i="4" l="1"/>
  <c r="P72" i="4" l="1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N37" i="4" l="1"/>
  <c r="H37" i="4"/>
  <c r="I37" i="4"/>
  <c r="B37" i="4"/>
  <c r="D37" i="4"/>
  <c r="K37" i="4"/>
  <c r="O37" i="4"/>
  <c r="F37" i="4"/>
  <c r="J37" i="4"/>
  <c r="C37" i="4"/>
  <c r="P37" i="4"/>
  <c r="G37" i="4"/>
  <c r="M37" i="4"/>
  <c r="L37" i="4"/>
  <c r="E37" i="4"/>
</calcChain>
</file>

<file path=xl/sharedStrings.xml><?xml version="1.0" encoding="utf-8"?>
<sst xmlns="http://schemas.openxmlformats.org/spreadsheetml/2006/main" count="63" uniqueCount="36">
  <si>
    <t>АКТ УЧЕТА ПЕРЕТОКА ЭЛЕКТРОЭНЕРГИИ</t>
  </si>
  <si>
    <t>Субъект ОРЭ:</t>
  </si>
  <si>
    <t>Расчетный период:</t>
  </si>
  <si>
    <t xml:space="preserve">Группа точек поставки: </t>
  </si>
  <si>
    <t>Отчетный час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</si>
  <si>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</si>
  <si>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</si>
  <si>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</si>
  <si>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</si>
  <si>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</si>
  <si>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</si>
  <si>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</si>
  <si>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</si>
  <si>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</si>
  <si>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</si>
  <si>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</si>
  <si>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</si>
  <si>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</si>
  <si>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</si>
  <si>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</si>
  <si>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</si>
  <si>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</si>
  <si>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</si>
  <si>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</si>
  <si>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</si>
  <si>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</si>
  <si>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</si>
  <si>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</si>
  <si>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</si>
  <si>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 за день</t>
  </si>
  <si>
    <t>Итого за месяц:</t>
  </si>
  <si>
    <t>кВт*ч</t>
  </si>
  <si>
    <t xml:space="preserve">Сальдо, кВт*ч </t>
  </si>
  <si>
    <t>ПАО "Россети Юг"</t>
  </si>
  <si>
    <t>Сальдо-переток ПАО "Россети Юг"(PKALMENE)</t>
  </si>
  <si>
    <t>Ноябрь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</si>
</sst>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19]mmmm\ yyyy;@"/>
    <numFmt numFmtId="166" formatCode="dd/mm/yy;@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2" fillId="0" borderId="0">
      <protection locked="0"/>
    </xf>
    <xf numFmtId="0" fontId="12" fillId="0" borderId="1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5" fillId="0" borderId="0"/>
    <xf numFmtId="0" fontId="2" fillId="0" borderId="0"/>
  </cellStyleXfs>
  <cellXfs count="76">
    <xf numFmtId="0" fontId="0" fillId="0" borderId="0" xfId="0"/>
    <xf numFmtId="0" fontId="3" fillId="0" borderId="0" xfId="9" applyFont="1" applyAlignment="1" applyProtection="1">
      <alignment horizontal="center"/>
      <protection locked="0"/>
    </xf>
    <xf numFmtId="0" fontId="2" fillId="0" borderId="0" xfId="9" applyAlignment="1">
      <alignment horizontal="center"/>
    </xf>
    <xf numFmtId="0" fontId="1" fillId="0" borderId="0" xfId="9" applyFont="1" applyAlignment="1" applyProtection="1">
      <alignment horizontal="left"/>
      <protection locked="0"/>
    </xf>
    <xf numFmtId="0" fontId="2" fillId="0" borderId="0" xfId="9" applyAlignment="1" applyProtection="1">
      <alignment horizontal="left"/>
      <protection locked="0"/>
    </xf>
    <xf numFmtId="0" fontId="2" fillId="0" borderId="0" xfId="9" applyAlignment="1" applyProtection="1">
      <alignment horizontal="center"/>
      <protection locked="0"/>
    </xf>
    <xf numFmtId="0" fontId="1" fillId="0" borderId="0" xfId="9" applyFont="1" applyAlignment="1" applyProtection="1">
      <alignment horizontal="left" vertical="top"/>
      <protection locked="0"/>
    </xf>
    <xf numFmtId="0" fontId="1" fillId="0" borderId="0" xfId="9" applyFont="1" applyAlignment="1" applyProtection="1">
      <alignment horizontal="center" vertical="top"/>
      <protection locked="0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2" fillId="0" borderId="0" xfId="9" applyBorder="1" applyAlignment="1" applyProtection="1">
      <alignment horizontal="center"/>
      <protection locked="0"/>
    </xf>
    <xf numFmtId="0" fontId="2" fillId="0" borderId="0" xfId="9" applyBorder="1" applyAlignment="1">
      <alignment horizontal="center"/>
    </xf>
    <xf numFmtId="20" fontId="6" fillId="0" borderId="0" xfId="9" applyNumberFormat="1" applyFont="1" applyFill="1" applyBorder="1" applyAlignment="1" applyProtection="1">
      <alignment horizontal="left"/>
      <protection locked="0"/>
    </xf>
    <xf numFmtId="0" fontId="6" fillId="0" borderId="0" xfId="9" applyFont="1" applyAlignment="1" applyProtection="1">
      <alignment horizontal="center"/>
      <protection locked="0"/>
    </xf>
    <xf numFmtId="0" fontId="4" fillId="0" borderId="0" xfId="9" applyFont="1" applyAlignment="1" applyProtection="1">
      <alignment horizontal="left"/>
      <protection locked="0"/>
    </xf>
    <xf numFmtId="0" fontId="2" fillId="0" borderId="0" xfId="9" applyFont="1" applyAlignment="1" applyProtection="1">
      <alignment horizontal="left"/>
      <protection locked="0"/>
    </xf>
    <xf numFmtId="0" fontId="2" fillId="0" borderId="0" xfId="9" applyFont="1" applyAlignment="1">
      <alignment horizontal="left"/>
    </xf>
    <xf numFmtId="3" fontId="1" fillId="0" borderId="13" xfId="9" applyNumberFormat="1" applyFont="1" applyBorder="1" applyAlignment="1" applyProtection="1">
      <alignment horizontal="center"/>
      <protection locked="0"/>
    </xf>
    <xf numFmtId="3" fontId="1" fillId="0" borderId="14" xfId="9" applyNumberFormat="1" applyFont="1" applyBorder="1" applyAlignment="1" applyProtection="1">
      <alignment horizontal="center"/>
      <protection locked="0"/>
    </xf>
    <xf numFmtId="0" fontId="2" fillId="0" borderId="0" xfId="9" applyFill="1" applyAlignment="1">
      <alignment horizontal="center"/>
    </xf>
    <xf numFmtId="0" fontId="2" fillId="0" borderId="0" xfId="9" applyFont="1" applyAlignment="1">
      <alignment horizontal="center"/>
    </xf>
    <xf numFmtId="0" fontId="10" fillId="0" borderId="0" xfId="9" applyFont="1" applyAlignment="1" applyProtection="1">
      <alignment horizontal="left"/>
      <protection locked="0"/>
    </xf>
    <xf numFmtId="3" fontId="11" fillId="0" borderId="0" xfId="9" applyNumberFormat="1" applyFont="1" applyAlignment="1" applyProtection="1">
      <alignment horizontal="right"/>
      <protection locked="0"/>
    </xf>
    <xf numFmtId="3" fontId="8" fillId="0" borderId="0" xfId="9" applyNumberFormat="1" applyFont="1" applyAlignment="1" applyProtection="1">
      <alignment horizontal="right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  <xf numFmtId="20" fontId="2" fillId="0" borderId="23" xfId="9" applyNumberFormat="1" applyBorder="1" applyAlignment="1" applyProtection="1">
      <alignment horizontal="center"/>
      <protection locked="0"/>
    </xf>
    <xf numFmtId="20" fontId="2" fillId="0" borderId="24" xfId="9" applyNumberFormat="1" applyBorder="1" applyAlignment="1" applyProtection="1">
      <alignment horizontal="center"/>
      <protection locked="0"/>
    </xf>
    <xf numFmtId="20" fontId="2" fillId="0" borderId="25" xfId="9" applyNumberFormat="1" applyBorder="1" applyAlignment="1" applyProtection="1">
      <alignment horizontal="center"/>
      <protection locked="0"/>
    </xf>
    <xf numFmtId="20" fontId="6" fillId="0" borderId="26" xfId="9" applyNumberFormat="1" applyFont="1" applyBorder="1" applyAlignment="1" applyProtection="1">
      <alignment horizontal="center"/>
      <protection locked="0"/>
    </xf>
    <xf numFmtId="20" fontId="5" fillId="0" borderId="26" xfId="9" applyNumberFormat="1" applyFont="1" applyBorder="1" applyAlignment="1" applyProtection="1">
      <alignment horizontal="center"/>
      <protection locked="0"/>
    </xf>
    <xf numFmtId="3" fontId="1" fillId="0" borderId="12" xfId="9" applyNumberFormat="1" applyFont="1" applyBorder="1" applyAlignment="1" applyProtection="1">
      <alignment horizontal="center"/>
      <protection locked="0"/>
    </xf>
    <xf numFmtId="166" fontId="9" fillId="0" borderId="29" xfId="0" applyNumberFormat="1" applyFont="1" applyBorder="1" applyAlignment="1">
      <alignment horizontal="center"/>
    </xf>
    <xf numFmtId="166" fontId="9" fillId="0" borderId="30" xfId="0" applyNumberFormat="1" applyFont="1" applyBorder="1" applyAlignment="1">
      <alignment horizontal="center"/>
    </xf>
    <xf numFmtId="166" fontId="9" fillId="0" borderId="31" xfId="0" applyNumberFormat="1" applyFont="1" applyBorder="1" applyAlignment="1">
      <alignment horizontal="center"/>
    </xf>
    <xf numFmtId="166" fontId="9" fillId="0" borderId="32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66" fontId="9" fillId="0" borderId="13" xfId="0" applyNumberFormat="1" applyFont="1" applyBorder="1" applyAlignment="1">
      <alignment horizontal="center"/>
    </xf>
    <xf numFmtId="166" fontId="9" fillId="0" borderId="15" xfId="0" applyNumberFormat="1" applyFont="1" applyBorder="1" applyAlignment="1">
      <alignment horizontal="center"/>
    </xf>
    <xf numFmtId="164" fontId="8" fillId="0" borderId="0" xfId="9" applyNumberFormat="1" applyFont="1" applyAlignment="1" applyProtection="1">
      <alignment horizontal="right"/>
      <protection locked="0"/>
    </xf>
    <xf numFmtId="1" fontId="2" fillId="0" borderId="28" xfId="9" applyNumberFormat="1" applyFill="1" applyBorder="1" applyAlignment="1" applyProtection="1">
      <alignment horizontal="center"/>
      <protection hidden="1"/>
    </xf>
    <xf numFmtId="1" fontId="2" fillId="0" borderId="8" xfId="9" applyNumberFormat="1" applyFill="1" applyBorder="1" applyAlignment="1" applyProtection="1">
      <alignment horizontal="center"/>
      <protection hidden="1"/>
    </xf>
    <xf numFmtId="1" fontId="2" fillId="0" borderId="20" xfId="9" applyNumberFormat="1" applyFill="1" applyBorder="1" applyAlignment="1" applyProtection="1">
      <alignment horizontal="center"/>
      <protection hidden="1"/>
    </xf>
    <xf numFmtId="1" fontId="2" fillId="0" borderId="6" xfId="9" applyNumberFormat="1" applyFill="1" applyBorder="1" applyAlignment="1" applyProtection="1">
      <alignment horizontal="center"/>
      <protection hidden="1"/>
    </xf>
    <xf numFmtId="1" fontId="2" fillId="0" borderId="22" xfId="9" applyNumberFormat="1" applyFill="1" applyBorder="1" applyAlignment="1" applyProtection="1">
      <alignment horizontal="center"/>
      <protection hidden="1"/>
    </xf>
    <xf numFmtId="1" fontId="2" fillId="0" borderId="11" xfId="9" applyNumberFormat="1" applyFill="1" applyBorder="1" applyAlignment="1" applyProtection="1">
      <alignment horizontal="center"/>
      <protection hidden="1"/>
    </xf>
    <xf numFmtId="1" fontId="2" fillId="0" borderId="21" xfId="9" applyNumberFormat="1" applyFill="1" applyBorder="1" applyAlignment="1" applyProtection="1">
      <alignment horizontal="center"/>
      <protection hidden="1"/>
    </xf>
    <xf numFmtId="1" fontId="2" fillId="0" borderId="2" xfId="9" applyNumberFormat="1" applyFill="1" applyBorder="1" applyAlignment="1" applyProtection="1">
      <alignment horizontal="center"/>
      <protection hidden="1"/>
    </xf>
    <xf numFmtId="1" fontId="2" fillId="0" borderId="27" xfId="9" applyNumberFormat="1" applyFill="1" applyBorder="1" applyAlignment="1" applyProtection="1">
      <alignment horizontal="center"/>
      <protection hidden="1"/>
    </xf>
    <xf numFmtId="1" fontId="2" fillId="0" borderId="3" xfId="9" applyNumberFormat="1" applyFill="1" applyBorder="1" applyAlignment="1" applyProtection="1">
      <alignment horizontal="center"/>
      <protection hidden="1"/>
    </xf>
    <xf numFmtId="1" fontId="2" fillId="0" borderId="16" xfId="9" applyNumberFormat="1" applyFill="1" applyBorder="1" applyAlignment="1" applyProtection="1">
      <alignment horizontal="center"/>
      <protection hidden="1"/>
    </xf>
    <xf numFmtId="1" fontId="2" fillId="0" borderId="5" xfId="9" applyNumberFormat="1" applyFill="1" applyBorder="1" applyAlignment="1" applyProtection="1">
      <alignment horizontal="center"/>
      <protection hidden="1"/>
    </xf>
    <xf numFmtId="1" fontId="2" fillId="0" borderId="19" xfId="9" applyNumberFormat="1" applyFill="1" applyBorder="1" applyAlignment="1" applyProtection="1">
      <alignment horizontal="center"/>
      <protection hidden="1"/>
    </xf>
    <xf numFmtId="1" fontId="2" fillId="0" borderId="7" xfId="9" applyNumberFormat="1" applyFill="1" applyBorder="1" applyAlignment="1" applyProtection="1">
      <alignment horizontal="center"/>
      <protection hidden="1"/>
    </xf>
    <xf numFmtId="1" fontId="2" fillId="0" borderId="18" xfId="9" applyNumberFormat="1" applyFill="1" applyBorder="1" applyAlignment="1" applyProtection="1">
      <alignment horizontal="center"/>
      <protection hidden="1"/>
    </xf>
    <xf numFmtId="1" fontId="2" fillId="0" borderId="10" xfId="9" applyNumberFormat="1" applyFill="1" applyBorder="1" applyAlignment="1" applyProtection="1">
      <alignment horizontal="center"/>
      <protection hidden="1"/>
    </xf>
    <xf numFmtId="1" fontId="2" fillId="0" borderId="33" xfId="9" applyNumberFormat="1" applyBorder="1" applyAlignment="1" applyProtection="1">
      <alignment horizontal="center"/>
      <protection hidden="1"/>
    </xf>
    <xf numFmtId="1" fontId="2" fillId="0" borderId="28" xfId="9" applyNumberFormat="1" applyBorder="1" applyAlignment="1" applyProtection="1">
      <alignment horizontal="center"/>
      <protection hidden="1"/>
    </xf>
    <xf numFmtId="1" fontId="2" fillId="0" borderId="8" xfId="9" applyNumberFormat="1" applyBorder="1" applyAlignment="1" applyProtection="1">
      <alignment horizontal="center"/>
      <protection hidden="1"/>
    </xf>
    <xf numFmtId="1" fontId="2" fillId="0" borderId="4" xfId="9" applyNumberFormat="1" applyBorder="1" applyAlignment="1" applyProtection="1">
      <alignment horizontal="center"/>
      <protection hidden="1"/>
    </xf>
    <xf numFmtId="1" fontId="2" fillId="0" borderId="20" xfId="9" applyNumberFormat="1" applyBorder="1" applyAlignment="1" applyProtection="1">
      <alignment horizontal="center"/>
      <protection hidden="1"/>
    </xf>
    <xf numFmtId="1" fontId="2" fillId="0" borderId="6" xfId="9" applyNumberFormat="1" applyBorder="1" applyAlignment="1" applyProtection="1">
      <alignment horizontal="center"/>
      <protection hidden="1"/>
    </xf>
    <xf numFmtId="1" fontId="2" fillId="0" borderId="9" xfId="9" applyNumberFormat="1" applyBorder="1" applyAlignment="1" applyProtection="1">
      <alignment horizontal="center"/>
      <protection hidden="1"/>
    </xf>
    <xf numFmtId="1" fontId="2" fillId="0" borderId="22" xfId="9" applyNumberFormat="1" applyBorder="1" applyAlignment="1" applyProtection="1">
      <alignment horizontal="center"/>
      <protection hidden="1"/>
    </xf>
    <xf numFmtId="1" fontId="2" fillId="0" borderId="11" xfId="9" applyNumberFormat="1" applyBorder="1" applyAlignment="1" applyProtection="1">
      <alignment horizontal="center"/>
      <protection hidden="1"/>
    </xf>
    <xf numFmtId="3" fontId="8" fillId="0" borderId="0" xfId="9" applyNumberFormat="1" applyFont="1" applyAlignment="1" applyProtection="1">
      <alignment horizontal="right"/>
      <protection locked="0"/>
    </xf>
    <xf numFmtId="0" fontId="8" fillId="0" borderId="0" xfId="9" applyFont="1" applyAlignment="1" applyProtection="1">
      <alignment horizontal="right"/>
      <protection locked="0"/>
    </xf>
    <xf numFmtId="0" fontId="2" fillId="0" borderId="23" xfId="9" applyBorder="1" applyAlignment="1" applyProtection="1">
      <alignment horizontal="center" vertical="center"/>
      <protection locked="0"/>
    </xf>
    <xf numFmtId="0" fontId="2" fillId="0" borderId="25" xfId="9" applyBorder="1" applyAlignment="1" applyProtection="1">
      <alignment horizontal="center" vertical="center"/>
      <protection locked="0"/>
    </xf>
    <xf numFmtId="0" fontId="3" fillId="0" borderId="0" xfId="9" applyFont="1" applyAlignment="1" applyProtection="1">
      <alignment horizontal="center"/>
      <protection locked="0"/>
    </xf>
    <xf numFmtId="165" fontId="14" fillId="0" borderId="0" xfId="9" applyNumberFormat="1" applyFont="1" applyAlignment="1" applyProtection="1">
      <alignment horizontal="left"/>
      <protection locked="0"/>
    </xf>
    <xf numFmtId="0" fontId="0" fillId="0" borderId="0" xfId="9" applyFont="1" applyBorder="1" applyAlignment="1" applyProtection="1">
      <alignment horizontal="left" vertical="top" wrapText="1"/>
      <protection locked="0"/>
    </xf>
    <xf numFmtId="0" fontId="1" fillId="0" borderId="0" xfId="9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166" fontId="9" fillId="0" borderId="34" xfId="0" applyNumberFormat="1" applyFont="1" applyBorder="1" applyAlignment="1">
      <alignment horizontal="center"/>
    </xf>
  </cellXfs>
  <cellStyles count="10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6"/>
    <cellStyle name="2" xfId="7"/>
    <cellStyle name="Обычный" xfId="0" builtinId="0"/>
    <cellStyle name="Обычный 2" xfId="8"/>
    <cellStyle name="Обычный_ИЮЛЬ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79"/>
  <sheetViews>
    <sheetView tabSelected="1" topLeftCell="A46" zoomScaleNormal="100" workbookViewId="0">
      <selection activeCell="P68" sqref="P68"/>
    </sheetView>
  </sheetViews>
  <sheetFormatPr defaultRowHeight="12.75" x14ac:dyDescent="0.2"/>
  <cols>
    <col min="1" max="1" width="18" style="2" customWidth="1"/>
    <col min="2" max="3" width="10.28515625" style="2" customWidth="1"/>
    <col min="4" max="5" width="9.28515625" style="2" customWidth="1"/>
    <col min="6" max="6" width="12" style="2" customWidth="1"/>
    <col min="7" max="11" width="9.28515625" style="2" customWidth="1"/>
    <col min="12" max="16384" width="9.140625" style="2"/>
  </cols>
  <sheetData>
    <row r="1" spans="1:16" ht="15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6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x14ac:dyDescent="0.2">
      <c r="A5" s="3" t="s">
        <v>1</v>
      </c>
      <c r="B5" s="4"/>
      <c r="C5" s="14" t="s">
        <v>33</v>
      </c>
      <c r="D5" s="4"/>
      <c r="E5" s="4"/>
      <c r="F5" s="4"/>
      <c r="G5" s="4"/>
      <c r="H5" s="4"/>
      <c r="I5" s="4"/>
      <c r="J5" s="4"/>
      <c r="K5" s="4"/>
      <c r="L5" s="16"/>
    </row>
    <row r="6" spans="1:16" x14ac:dyDescent="0.2">
      <c r="A6" s="4" t="s">
        <v>2</v>
      </c>
      <c r="B6" s="4"/>
      <c r="C6" s="69" t="s">
        <v>35</v>
      </c>
      <c r="D6" s="69"/>
      <c r="E6" s="4"/>
      <c r="F6" s="4"/>
      <c r="G6" s="4"/>
      <c r="H6" s="4"/>
      <c r="I6" s="4"/>
      <c r="J6" s="4"/>
      <c r="K6" s="4"/>
    </row>
    <row r="7" spans="1:16" x14ac:dyDescent="0.2">
      <c r="A7" s="6" t="s">
        <v>3</v>
      </c>
      <c r="B7" s="4"/>
      <c r="C7" s="70" t="s">
        <v>34</v>
      </c>
      <c r="D7" s="71"/>
      <c r="E7" s="71"/>
      <c r="F7" s="71"/>
      <c r="G7" s="71"/>
      <c r="H7" s="71"/>
      <c r="I7" s="71"/>
      <c r="J7" s="71"/>
      <c r="K7" s="71"/>
      <c r="L7" s="19"/>
    </row>
    <row r="8" spans="1:16" x14ac:dyDescent="0.2">
      <c r="A8" s="6"/>
      <c r="B8" s="4"/>
      <c r="C8" s="71"/>
      <c r="D8" s="71"/>
      <c r="E8" s="71"/>
      <c r="F8" s="71"/>
      <c r="G8" s="71"/>
      <c r="H8" s="71"/>
      <c r="I8" s="71"/>
      <c r="J8" s="71"/>
      <c r="K8" s="71"/>
    </row>
    <row r="9" spans="1:16" x14ac:dyDescent="0.2">
      <c r="A9" s="7"/>
      <c r="B9" s="5"/>
      <c r="C9" s="8"/>
      <c r="D9" s="8"/>
      <c r="E9" s="8"/>
      <c r="F9" s="8"/>
      <c r="G9" s="8"/>
      <c r="H9" s="8"/>
      <c r="I9" s="8"/>
      <c r="J9" s="8"/>
      <c r="K9" s="8"/>
    </row>
    <row r="10" spans="1:16" ht="13.5" thickBot="1" x14ac:dyDescent="0.25">
      <c r="A10" s="9"/>
      <c r="B10" s="5"/>
      <c r="C10" s="24"/>
      <c r="D10" s="24"/>
      <c r="E10" s="24"/>
      <c r="F10" s="24"/>
      <c r="G10" s="24"/>
      <c r="H10" s="24"/>
      <c r="I10" s="24"/>
      <c r="J10" s="24"/>
      <c r="K10" s="24"/>
    </row>
    <row r="11" spans="1:16" ht="13.5" thickBot="1" x14ac:dyDescent="0.25">
      <c r="A11" s="66" t="s">
        <v>4</v>
      </c>
      <c r="B11" s="72" t="s">
        <v>32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4"/>
    </row>
    <row r="12" spans="1:16" ht="13.5" thickBot="1" x14ac:dyDescent="0.25">
      <c r="A12" s="67"/>
      <c r="B12" s="31">
        <v>44501</v>
      </c>
      <c r="C12" s="32">
        <v>44502</v>
      </c>
      <c r="D12" s="33">
        <v>44503</v>
      </c>
      <c r="E12" s="32">
        <v>44504</v>
      </c>
      <c r="F12" s="33">
        <v>44505</v>
      </c>
      <c r="G12" s="32">
        <v>44506</v>
      </c>
      <c r="H12" s="33">
        <v>44507</v>
      </c>
      <c r="I12" s="32">
        <v>44508</v>
      </c>
      <c r="J12" s="33">
        <v>44509</v>
      </c>
      <c r="K12" s="32">
        <v>44510</v>
      </c>
      <c r="L12" s="33">
        <v>44511</v>
      </c>
      <c r="M12" s="32">
        <v>44512</v>
      </c>
      <c r="N12" s="33">
        <v>44513</v>
      </c>
      <c r="O12" s="32">
        <v>44514</v>
      </c>
      <c r="P12" s="34">
        <v>44515</v>
      </c>
    </row>
    <row r="13" spans="1:16" x14ac:dyDescent="0.2">
      <c r="A13" s="25" t="s">
        <v>5</v>
      </c>
      <c r="B13" s="45">
        <v>53132</v>
      </c>
      <c r="C13" s="46">
        <v>36781</v>
      </c>
      <c r="D13" s="46">
        <v>34411</v>
      </c>
      <c r="E13" s="46">
        <v>55944</v>
      </c>
      <c r="F13" s="46">
        <v>52465</v>
      </c>
      <c r="G13" s="46">
        <v>57637</v>
      </c>
      <c r="H13" s="46">
        <v>56986</v>
      </c>
      <c r="I13" s="46">
        <v>50982</v>
      </c>
      <c r="J13" s="46">
        <v>55576</v>
      </c>
      <c r="K13" s="47">
        <v>40767</v>
      </c>
      <c r="L13" s="47">
        <v>36519</v>
      </c>
      <c r="M13" s="47">
        <v>38491</v>
      </c>
      <c r="N13" s="47">
        <v>61118</v>
      </c>
      <c r="O13" s="47">
        <v>46666</v>
      </c>
      <c r="P13" s="48">
        <v>50527</v>
      </c>
    </row>
    <row r="14" spans="1:16" x14ac:dyDescent="0.2">
      <c r="A14" s="26" t="s">
        <v>6</v>
      </c>
      <c r="B14" s="49">
        <v>54895</v>
      </c>
      <c r="C14" s="50">
        <v>35071</v>
      </c>
      <c r="D14" s="50">
        <v>33646</v>
      </c>
      <c r="E14" s="50">
        <v>52661</v>
      </c>
      <c r="F14" s="50">
        <v>51815</v>
      </c>
      <c r="G14" s="50">
        <v>58059</v>
      </c>
      <c r="H14" s="50">
        <v>53246</v>
      </c>
      <c r="I14" s="50">
        <v>49794</v>
      </c>
      <c r="J14" s="50">
        <v>58372</v>
      </c>
      <c r="K14" s="41">
        <v>38585</v>
      </c>
      <c r="L14" s="41">
        <v>34539</v>
      </c>
      <c r="M14" s="41">
        <v>38395</v>
      </c>
      <c r="N14" s="41">
        <v>61483</v>
      </c>
      <c r="O14" s="41">
        <v>45151</v>
      </c>
      <c r="P14" s="42">
        <v>49114</v>
      </c>
    </row>
    <row r="15" spans="1:16" x14ac:dyDescent="0.2">
      <c r="A15" s="26" t="s">
        <v>7</v>
      </c>
      <c r="B15" s="51">
        <v>52591</v>
      </c>
      <c r="C15" s="52">
        <v>33968</v>
      </c>
      <c r="D15" s="52">
        <v>34087</v>
      </c>
      <c r="E15" s="52">
        <v>52127</v>
      </c>
      <c r="F15" s="52">
        <v>51235</v>
      </c>
      <c r="G15" s="52">
        <v>57048</v>
      </c>
      <c r="H15" s="52">
        <v>51351</v>
      </c>
      <c r="I15" s="52">
        <v>48975</v>
      </c>
      <c r="J15" s="52">
        <v>57418</v>
      </c>
      <c r="K15" s="39">
        <v>38278</v>
      </c>
      <c r="L15" s="39">
        <v>32957</v>
      </c>
      <c r="M15" s="39">
        <v>38493</v>
      </c>
      <c r="N15" s="39">
        <v>62100</v>
      </c>
      <c r="O15" s="39">
        <v>44199</v>
      </c>
      <c r="P15" s="40">
        <v>47506</v>
      </c>
    </row>
    <row r="16" spans="1:16" x14ac:dyDescent="0.2">
      <c r="A16" s="26" t="s">
        <v>8</v>
      </c>
      <c r="B16" s="49">
        <v>50918</v>
      </c>
      <c r="C16" s="50">
        <v>33239</v>
      </c>
      <c r="D16" s="41">
        <v>37113</v>
      </c>
      <c r="E16" s="50">
        <v>52755</v>
      </c>
      <c r="F16" s="50">
        <v>50533</v>
      </c>
      <c r="G16" s="50">
        <v>56579</v>
      </c>
      <c r="H16" s="50">
        <v>51050</v>
      </c>
      <c r="I16" s="50">
        <v>48979</v>
      </c>
      <c r="J16" s="50">
        <v>57179</v>
      </c>
      <c r="K16" s="41">
        <v>43647</v>
      </c>
      <c r="L16" s="41">
        <v>32357</v>
      </c>
      <c r="M16" s="41">
        <v>38745</v>
      </c>
      <c r="N16" s="41">
        <v>61638</v>
      </c>
      <c r="O16" s="41">
        <v>44120</v>
      </c>
      <c r="P16" s="42">
        <v>47564</v>
      </c>
    </row>
    <row r="17" spans="1:16" x14ac:dyDescent="0.2">
      <c r="A17" s="26" t="s">
        <v>9</v>
      </c>
      <c r="B17" s="51">
        <v>50076</v>
      </c>
      <c r="C17" s="52">
        <v>32801</v>
      </c>
      <c r="D17" s="52">
        <v>35766</v>
      </c>
      <c r="E17" s="52">
        <v>53080</v>
      </c>
      <c r="F17" s="52">
        <v>50375</v>
      </c>
      <c r="G17" s="52">
        <v>55000</v>
      </c>
      <c r="H17" s="52">
        <v>51208</v>
      </c>
      <c r="I17" s="52">
        <v>49380</v>
      </c>
      <c r="J17" s="52">
        <v>54784</v>
      </c>
      <c r="K17" s="39">
        <v>44007</v>
      </c>
      <c r="L17" s="39">
        <v>32785</v>
      </c>
      <c r="M17" s="39">
        <v>42750</v>
      </c>
      <c r="N17" s="39">
        <v>57820</v>
      </c>
      <c r="O17" s="39">
        <v>44614</v>
      </c>
      <c r="P17" s="40">
        <v>47694</v>
      </c>
    </row>
    <row r="18" spans="1:16" x14ac:dyDescent="0.2">
      <c r="A18" s="26" t="s">
        <v>10</v>
      </c>
      <c r="B18" s="49">
        <v>39747</v>
      </c>
      <c r="C18" s="50">
        <v>33939</v>
      </c>
      <c r="D18" s="50">
        <v>34722</v>
      </c>
      <c r="E18" s="50">
        <v>55432</v>
      </c>
      <c r="F18" s="50">
        <v>51377</v>
      </c>
      <c r="G18" s="50">
        <v>57111</v>
      </c>
      <c r="H18" s="50">
        <v>52556</v>
      </c>
      <c r="I18" s="50">
        <v>40582</v>
      </c>
      <c r="J18" s="50">
        <v>44409</v>
      </c>
      <c r="K18" s="41">
        <v>41149</v>
      </c>
      <c r="L18" s="41">
        <v>33978</v>
      </c>
      <c r="M18" s="41">
        <v>48268</v>
      </c>
      <c r="N18" s="41">
        <v>53696</v>
      </c>
      <c r="O18" s="41">
        <v>45015</v>
      </c>
      <c r="P18" s="42">
        <v>41772</v>
      </c>
    </row>
    <row r="19" spans="1:16" x14ac:dyDescent="0.2">
      <c r="A19" s="26" t="s">
        <v>11</v>
      </c>
      <c r="B19" s="51">
        <v>35917</v>
      </c>
      <c r="C19" s="52">
        <v>34633</v>
      </c>
      <c r="D19" s="52">
        <v>31888</v>
      </c>
      <c r="E19" s="52">
        <v>55815</v>
      </c>
      <c r="F19" s="52">
        <v>52213</v>
      </c>
      <c r="G19" s="52">
        <v>57862</v>
      </c>
      <c r="H19" s="52">
        <v>53472</v>
      </c>
      <c r="I19" s="52">
        <v>37345</v>
      </c>
      <c r="J19" s="52">
        <v>40890</v>
      </c>
      <c r="K19" s="39">
        <v>41550</v>
      </c>
      <c r="L19" s="39">
        <v>35995</v>
      </c>
      <c r="M19" s="39">
        <v>45594</v>
      </c>
      <c r="N19" s="39">
        <v>51246</v>
      </c>
      <c r="O19" s="39">
        <v>45925</v>
      </c>
      <c r="P19" s="40">
        <v>48552</v>
      </c>
    </row>
    <row r="20" spans="1:16" x14ac:dyDescent="0.2">
      <c r="A20" s="26" t="s">
        <v>12</v>
      </c>
      <c r="B20" s="49">
        <v>35497</v>
      </c>
      <c r="C20" s="50">
        <v>35460</v>
      </c>
      <c r="D20" s="50">
        <v>23424</v>
      </c>
      <c r="E20" s="50">
        <v>55465</v>
      </c>
      <c r="F20" s="50">
        <v>52500</v>
      </c>
      <c r="G20" s="50">
        <v>58043</v>
      </c>
      <c r="H20" s="50">
        <v>54975</v>
      </c>
      <c r="I20" s="50">
        <v>38356</v>
      </c>
      <c r="J20" s="50">
        <v>41160</v>
      </c>
      <c r="K20" s="41">
        <v>42078</v>
      </c>
      <c r="L20" s="41">
        <v>37784</v>
      </c>
      <c r="M20" s="41">
        <v>45419</v>
      </c>
      <c r="N20" s="41">
        <v>51164</v>
      </c>
      <c r="O20" s="41">
        <v>46313</v>
      </c>
      <c r="P20" s="42">
        <v>43785</v>
      </c>
    </row>
    <row r="21" spans="1:16" x14ac:dyDescent="0.2">
      <c r="A21" s="26" t="s">
        <v>13</v>
      </c>
      <c r="B21" s="51">
        <v>36679</v>
      </c>
      <c r="C21" s="52">
        <v>37039</v>
      </c>
      <c r="D21" s="52">
        <v>30574</v>
      </c>
      <c r="E21" s="52">
        <v>56455</v>
      </c>
      <c r="F21" s="52">
        <v>54597</v>
      </c>
      <c r="G21" s="52">
        <v>59510</v>
      </c>
      <c r="H21" s="52">
        <v>56285</v>
      </c>
      <c r="I21" s="52">
        <v>38361</v>
      </c>
      <c r="J21" s="52">
        <v>40945</v>
      </c>
      <c r="K21" s="39">
        <v>43475</v>
      </c>
      <c r="L21" s="39">
        <v>38376</v>
      </c>
      <c r="M21" s="39">
        <v>26483</v>
      </c>
      <c r="N21" s="39">
        <v>50900</v>
      </c>
      <c r="O21" s="39">
        <v>47838</v>
      </c>
      <c r="P21" s="40">
        <v>40968</v>
      </c>
    </row>
    <row r="22" spans="1:16" x14ac:dyDescent="0.2">
      <c r="A22" s="26" t="s">
        <v>14</v>
      </c>
      <c r="B22" s="49">
        <v>36824</v>
      </c>
      <c r="C22" s="50">
        <v>37516</v>
      </c>
      <c r="D22" s="50">
        <v>35493</v>
      </c>
      <c r="E22" s="50">
        <v>54348</v>
      </c>
      <c r="F22" s="50">
        <v>55165</v>
      </c>
      <c r="G22" s="50">
        <v>59837</v>
      </c>
      <c r="H22" s="50">
        <v>56061</v>
      </c>
      <c r="I22" s="50">
        <v>38883</v>
      </c>
      <c r="J22" s="50">
        <v>39903</v>
      </c>
      <c r="K22" s="41">
        <v>44000</v>
      </c>
      <c r="L22" s="41">
        <v>38867</v>
      </c>
      <c r="M22" s="41">
        <v>27441</v>
      </c>
      <c r="N22" s="41">
        <v>51424</v>
      </c>
      <c r="O22" s="41">
        <v>48234</v>
      </c>
      <c r="P22" s="42">
        <v>40386</v>
      </c>
    </row>
    <row r="23" spans="1:16" x14ac:dyDescent="0.2">
      <c r="A23" s="26" t="s">
        <v>15</v>
      </c>
      <c r="B23" s="51">
        <v>36328</v>
      </c>
      <c r="C23" s="52">
        <v>37532</v>
      </c>
      <c r="D23" s="52">
        <v>34983</v>
      </c>
      <c r="E23" s="52">
        <v>54399</v>
      </c>
      <c r="F23" s="52">
        <v>55224</v>
      </c>
      <c r="G23" s="52">
        <v>59307</v>
      </c>
      <c r="H23" s="52">
        <v>55491</v>
      </c>
      <c r="I23" s="52">
        <v>38245</v>
      </c>
      <c r="J23" s="52">
        <v>38871</v>
      </c>
      <c r="K23" s="39">
        <v>45086</v>
      </c>
      <c r="L23" s="39">
        <v>37995</v>
      </c>
      <c r="M23" s="39">
        <v>24882</v>
      </c>
      <c r="N23" s="39">
        <v>51219</v>
      </c>
      <c r="O23" s="39">
        <v>47381</v>
      </c>
      <c r="P23" s="40">
        <v>39627</v>
      </c>
    </row>
    <row r="24" spans="1:16" x14ac:dyDescent="0.2">
      <c r="A24" s="26" t="s">
        <v>16</v>
      </c>
      <c r="B24" s="49">
        <v>36963</v>
      </c>
      <c r="C24" s="50">
        <v>36272</v>
      </c>
      <c r="D24" s="50">
        <v>35915</v>
      </c>
      <c r="E24" s="50">
        <v>54724</v>
      </c>
      <c r="F24" s="50">
        <v>54966</v>
      </c>
      <c r="G24" s="50">
        <v>59564</v>
      </c>
      <c r="H24" s="50">
        <v>55485</v>
      </c>
      <c r="I24" s="50">
        <v>37051</v>
      </c>
      <c r="J24" s="50">
        <v>39381</v>
      </c>
      <c r="K24" s="41">
        <v>44900</v>
      </c>
      <c r="L24" s="41">
        <v>37491</v>
      </c>
      <c r="M24" s="41">
        <v>27600</v>
      </c>
      <c r="N24" s="41">
        <v>53808</v>
      </c>
      <c r="O24" s="41">
        <v>51764</v>
      </c>
      <c r="P24" s="42">
        <v>39089</v>
      </c>
    </row>
    <row r="25" spans="1:16" x14ac:dyDescent="0.2">
      <c r="A25" s="26" t="s">
        <v>17</v>
      </c>
      <c r="B25" s="51">
        <v>36885</v>
      </c>
      <c r="C25" s="52">
        <v>35870</v>
      </c>
      <c r="D25" s="52">
        <v>35377</v>
      </c>
      <c r="E25" s="52">
        <v>54641</v>
      </c>
      <c r="F25" s="52">
        <v>55044</v>
      </c>
      <c r="G25" s="52">
        <v>58997</v>
      </c>
      <c r="H25" s="52">
        <v>55201</v>
      </c>
      <c r="I25" s="52">
        <v>36987</v>
      </c>
      <c r="J25" s="52">
        <v>39292</v>
      </c>
      <c r="K25" s="39">
        <v>47005</v>
      </c>
      <c r="L25" s="39">
        <v>37471</v>
      </c>
      <c r="M25" s="39">
        <v>25060</v>
      </c>
      <c r="N25" s="39">
        <v>58458</v>
      </c>
      <c r="O25" s="39">
        <v>55032</v>
      </c>
      <c r="P25" s="40">
        <v>38206</v>
      </c>
    </row>
    <row r="26" spans="1:16" x14ac:dyDescent="0.2">
      <c r="A26" s="26" t="s">
        <v>18</v>
      </c>
      <c r="B26" s="49">
        <v>37046</v>
      </c>
      <c r="C26" s="50">
        <v>35816</v>
      </c>
      <c r="D26" s="50">
        <v>34504</v>
      </c>
      <c r="E26" s="50">
        <v>53503</v>
      </c>
      <c r="F26" s="50">
        <v>54293</v>
      </c>
      <c r="G26" s="50">
        <v>57373</v>
      </c>
      <c r="H26" s="50">
        <v>54997</v>
      </c>
      <c r="I26" s="50">
        <v>36623</v>
      </c>
      <c r="J26" s="50">
        <v>37139</v>
      </c>
      <c r="K26" s="41">
        <v>47588</v>
      </c>
      <c r="L26" s="41">
        <v>36597</v>
      </c>
      <c r="M26" s="41">
        <v>21016</v>
      </c>
      <c r="N26" s="41">
        <v>54907</v>
      </c>
      <c r="O26" s="41">
        <v>53591</v>
      </c>
      <c r="P26" s="42">
        <v>38412</v>
      </c>
    </row>
    <row r="27" spans="1:16" x14ac:dyDescent="0.2">
      <c r="A27" s="26" t="s">
        <v>19</v>
      </c>
      <c r="B27" s="51">
        <v>35832</v>
      </c>
      <c r="C27" s="52">
        <v>34957</v>
      </c>
      <c r="D27" s="52">
        <v>34826</v>
      </c>
      <c r="E27" s="52">
        <v>52928</v>
      </c>
      <c r="F27" s="52">
        <v>53462</v>
      </c>
      <c r="G27" s="52">
        <v>57069</v>
      </c>
      <c r="H27" s="52">
        <v>55145</v>
      </c>
      <c r="I27" s="52">
        <v>36697</v>
      </c>
      <c r="J27" s="52">
        <v>35932</v>
      </c>
      <c r="K27" s="39">
        <v>50138</v>
      </c>
      <c r="L27" s="39">
        <v>36433</v>
      </c>
      <c r="M27" s="39">
        <v>19237</v>
      </c>
      <c r="N27" s="39">
        <v>55158</v>
      </c>
      <c r="O27" s="39">
        <v>51782</v>
      </c>
      <c r="P27" s="40">
        <v>39444</v>
      </c>
    </row>
    <row r="28" spans="1:16" x14ac:dyDescent="0.2">
      <c r="A28" s="26" t="s">
        <v>20</v>
      </c>
      <c r="B28" s="49">
        <v>37322</v>
      </c>
      <c r="C28" s="50">
        <v>35672</v>
      </c>
      <c r="D28" s="50">
        <v>36652</v>
      </c>
      <c r="E28" s="50">
        <v>53159</v>
      </c>
      <c r="F28" s="50">
        <v>54066</v>
      </c>
      <c r="G28" s="50">
        <v>55397</v>
      </c>
      <c r="H28" s="50">
        <v>55023</v>
      </c>
      <c r="I28" s="50">
        <v>37312</v>
      </c>
      <c r="J28" s="50">
        <v>37343</v>
      </c>
      <c r="K28" s="41">
        <v>50603</v>
      </c>
      <c r="L28" s="41">
        <v>36701</v>
      </c>
      <c r="M28" s="41">
        <v>19097</v>
      </c>
      <c r="N28" s="41">
        <v>53457</v>
      </c>
      <c r="O28" s="41">
        <v>46275</v>
      </c>
      <c r="P28" s="42">
        <v>44319</v>
      </c>
    </row>
    <row r="29" spans="1:16" x14ac:dyDescent="0.2">
      <c r="A29" s="26" t="s">
        <v>21</v>
      </c>
      <c r="B29" s="51">
        <v>37603</v>
      </c>
      <c r="C29" s="52">
        <v>36857</v>
      </c>
      <c r="D29" s="52">
        <v>41083</v>
      </c>
      <c r="E29" s="52">
        <v>55546</v>
      </c>
      <c r="F29" s="52">
        <v>55893</v>
      </c>
      <c r="G29" s="52">
        <v>55211</v>
      </c>
      <c r="H29" s="52">
        <v>56680</v>
      </c>
      <c r="I29" s="52">
        <v>39657</v>
      </c>
      <c r="J29" s="52">
        <v>40309</v>
      </c>
      <c r="K29" s="39">
        <v>47085</v>
      </c>
      <c r="L29" s="39">
        <v>38398</v>
      </c>
      <c r="M29" s="39">
        <v>23627</v>
      </c>
      <c r="N29" s="39">
        <v>59049</v>
      </c>
      <c r="O29" s="39">
        <v>49109</v>
      </c>
      <c r="P29" s="40">
        <v>45026</v>
      </c>
    </row>
    <row r="30" spans="1:16" x14ac:dyDescent="0.2">
      <c r="A30" s="26" t="s">
        <v>22</v>
      </c>
      <c r="B30" s="49">
        <v>41823</v>
      </c>
      <c r="C30" s="50">
        <v>41513</v>
      </c>
      <c r="D30" s="50">
        <v>43628</v>
      </c>
      <c r="E30" s="50">
        <v>59699</v>
      </c>
      <c r="F30" s="50">
        <v>61151</v>
      </c>
      <c r="G30" s="50">
        <v>62009</v>
      </c>
      <c r="H30" s="50">
        <v>60987</v>
      </c>
      <c r="I30" s="50">
        <v>44090</v>
      </c>
      <c r="J30" s="50">
        <v>46768</v>
      </c>
      <c r="K30" s="41">
        <v>49640</v>
      </c>
      <c r="L30" s="41">
        <v>42991</v>
      </c>
      <c r="M30" s="41">
        <v>32599</v>
      </c>
      <c r="N30" s="41">
        <v>65973</v>
      </c>
      <c r="O30" s="41">
        <v>54136</v>
      </c>
      <c r="P30" s="42">
        <v>49299</v>
      </c>
    </row>
    <row r="31" spans="1:16" x14ac:dyDescent="0.2">
      <c r="A31" s="26" t="s">
        <v>23</v>
      </c>
      <c r="B31" s="51">
        <v>43165</v>
      </c>
      <c r="C31" s="52">
        <v>43648</v>
      </c>
      <c r="D31" s="52">
        <v>43772</v>
      </c>
      <c r="E31" s="52">
        <v>60405</v>
      </c>
      <c r="F31" s="52">
        <v>61606</v>
      </c>
      <c r="G31" s="52">
        <v>63797</v>
      </c>
      <c r="H31" s="52">
        <v>61454</v>
      </c>
      <c r="I31" s="52">
        <v>46079</v>
      </c>
      <c r="J31" s="52">
        <v>48360</v>
      </c>
      <c r="K31" s="39">
        <v>48534</v>
      </c>
      <c r="L31" s="39">
        <v>42981</v>
      </c>
      <c r="M31" s="39">
        <v>33104</v>
      </c>
      <c r="N31" s="39">
        <v>57872</v>
      </c>
      <c r="O31" s="39">
        <v>54806</v>
      </c>
      <c r="P31" s="40">
        <v>49051</v>
      </c>
    </row>
    <row r="32" spans="1:16" x14ac:dyDescent="0.2">
      <c r="A32" s="26" t="s">
        <v>24</v>
      </c>
      <c r="B32" s="49">
        <v>43449</v>
      </c>
      <c r="C32" s="50">
        <v>42713</v>
      </c>
      <c r="D32" s="50">
        <v>43167</v>
      </c>
      <c r="E32" s="50">
        <v>59456</v>
      </c>
      <c r="F32" s="50">
        <v>62554</v>
      </c>
      <c r="G32" s="50">
        <v>62285</v>
      </c>
      <c r="H32" s="50">
        <v>61518</v>
      </c>
      <c r="I32" s="50">
        <v>46774</v>
      </c>
      <c r="J32" s="50">
        <v>46359</v>
      </c>
      <c r="K32" s="41">
        <v>45230</v>
      </c>
      <c r="L32" s="41">
        <v>42585</v>
      </c>
      <c r="M32" s="41">
        <v>33649</v>
      </c>
      <c r="N32" s="41">
        <v>56781</v>
      </c>
      <c r="O32" s="41">
        <v>53707</v>
      </c>
      <c r="P32" s="42">
        <v>52201</v>
      </c>
    </row>
    <row r="33" spans="1:17" x14ac:dyDescent="0.2">
      <c r="A33" s="26" t="s">
        <v>25</v>
      </c>
      <c r="B33" s="51">
        <v>42066</v>
      </c>
      <c r="C33" s="52">
        <v>40872</v>
      </c>
      <c r="D33" s="52">
        <v>43125</v>
      </c>
      <c r="E33" s="52">
        <v>58328</v>
      </c>
      <c r="F33" s="52">
        <v>56987</v>
      </c>
      <c r="G33" s="52">
        <v>61191</v>
      </c>
      <c r="H33" s="52">
        <v>60242</v>
      </c>
      <c r="I33" s="52">
        <v>45233</v>
      </c>
      <c r="J33" s="52">
        <v>44711</v>
      </c>
      <c r="K33" s="39">
        <v>44558</v>
      </c>
      <c r="L33" s="39">
        <v>41727</v>
      </c>
      <c r="M33" s="39">
        <v>49100</v>
      </c>
      <c r="N33" s="39">
        <v>55967</v>
      </c>
      <c r="O33" s="39">
        <v>52970</v>
      </c>
      <c r="P33" s="40">
        <v>58723</v>
      </c>
    </row>
    <row r="34" spans="1:17" x14ac:dyDescent="0.2">
      <c r="A34" s="26" t="s">
        <v>26</v>
      </c>
      <c r="B34" s="49">
        <v>41275</v>
      </c>
      <c r="C34" s="50">
        <v>40062</v>
      </c>
      <c r="D34" s="50">
        <v>55732</v>
      </c>
      <c r="E34" s="50">
        <v>57642</v>
      </c>
      <c r="F34" s="50">
        <v>44144</v>
      </c>
      <c r="G34" s="50">
        <v>61687</v>
      </c>
      <c r="H34" s="50">
        <v>58165</v>
      </c>
      <c r="I34" s="50">
        <v>53050</v>
      </c>
      <c r="J34" s="50">
        <v>44109</v>
      </c>
      <c r="K34" s="41">
        <v>44480</v>
      </c>
      <c r="L34" s="41">
        <v>42226</v>
      </c>
      <c r="M34" s="41">
        <v>60120</v>
      </c>
      <c r="N34" s="41">
        <v>53477</v>
      </c>
      <c r="O34" s="41">
        <v>52626</v>
      </c>
      <c r="P34" s="42">
        <v>60992</v>
      </c>
    </row>
    <row r="35" spans="1:17" x14ac:dyDescent="0.2">
      <c r="A35" s="26" t="s">
        <v>27</v>
      </c>
      <c r="B35" s="51">
        <v>40313</v>
      </c>
      <c r="C35" s="52">
        <v>39299</v>
      </c>
      <c r="D35" s="52">
        <v>57846</v>
      </c>
      <c r="E35" s="52">
        <v>55746</v>
      </c>
      <c r="F35" s="52">
        <v>49884</v>
      </c>
      <c r="G35" s="52">
        <v>60965</v>
      </c>
      <c r="H35" s="52">
        <v>55822</v>
      </c>
      <c r="I35" s="52">
        <v>57996</v>
      </c>
      <c r="J35" s="52">
        <v>46797</v>
      </c>
      <c r="K35" s="39">
        <v>41172</v>
      </c>
      <c r="L35" s="39">
        <v>40573</v>
      </c>
      <c r="M35" s="39">
        <v>66115</v>
      </c>
      <c r="N35" s="39">
        <v>51637</v>
      </c>
      <c r="O35" s="39">
        <v>51921</v>
      </c>
      <c r="P35" s="40">
        <v>59365</v>
      </c>
    </row>
    <row r="36" spans="1:17" ht="13.5" thickBot="1" x14ac:dyDescent="0.25">
      <c r="A36" s="27" t="s">
        <v>28</v>
      </c>
      <c r="B36" s="53">
        <v>39384</v>
      </c>
      <c r="C36" s="54">
        <v>36553</v>
      </c>
      <c r="D36" s="54">
        <v>55853</v>
      </c>
      <c r="E36" s="54">
        <v>54047</v>
      </c>
      <c r="F36" s="54">
        <v>59374</v>
      </c>
      <c r="G36" s="54">
        <v>59922</v>
      </c>
      <c r="H36" s="54">
        <v>52801</v>
      </c>
      <c r="I36" s="54">
        <v>56458</v>
      </c>
      <c r="J36" s="54">
        <v>43006</v>
      </c>
      <c r="K36" s="43">
        <v>36994</v>
      </c>
      <c r="L36" s="43">
        <v>39074</v>
      </c>
      <c r="M36" s="43">
        <v>64772</v>
      </c>
      <c r="N36" s="43">
        <v>49566</v>
      </c>
      <c r="O36" s="43">
        <v>51145</v>
      </c>
      <c r="P36" s="44">
        <v>56692</v>
      </c>
    </row>
    <row r="37" spans="1:17" ht="13.5" thickBot="1" x14ac:dyDescent="0.25">
      <c r="A37" s="29" t="s">
        <v>29</v>
      </c>
      <c r="B37" s="30">
        <f t="shared" ref="B37:K37" si="0">SUM(B13:B36)</f>
        <v>995730</v>
      </c>
      <c r="C37" s="17">
        <f t="shared" si="0"/>
        <v>888083</v>
      </c>
      <c r="D37" s="17">
        <f t="shared" si="0"/>
        <v>927587</v>
      </c>
      <c r="E37" s="17">
        <f t="shared" si="0"/>
        <v>1328305</v>
      </c>
      <c r="F37" s="17">
        <f t="shared" si="0"/>
        <v>1300923</v>
      </c>
      <c r="G37" s="17">
        <f t="shared" si="0"/>
        <v>1411460</v>
      </c>
      <c r="H37" s="17">
        <f t="shared" si="0"/>
        <v>1336201</v>
      </c>
      <c r="I37" s="17">
        <f t="shared" si="0"/>
        <v>1053889</v>
      </c>
      <c r="J37" s="17">
        <f t="shared" si="0"/>
        <v>1079013</v>
      </c>
      <c r="K37" s="17">
        <f t="shared" si="0"/>
        <v>1060549</v>
      </c>
      <c r="L37" s="17">
        <f>SUM(L13:L36)</f>
        <v>907400</v>
      </c>
      <c r="M37" s="17">
        <f>SUM(M13:M36)</f>
        <v>890057</v>
      </c>
      <c r="N37" s="17">
        <f>SUM(N13:N36)</f>
        <v>1339918</v>
      </c>
      <c r="O37" s="17">
        <f>SUM(O13:O36)</f>
        <v>1184320</v>
      </c>
      <c r="P37" s="18">
        <f>SUM(P13:P36)</f>
        <v>1128314</v>
      </c>
    </row>
    <row r="38" spans="1:17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44" spans="1:17" x14ac:dyDescent="0.2">
      <c r="Q44" s="11"/>
    </row>
    <row r="45" spans="1:17" ht="13.5" thickBot="1" x14ac:dyDescent="0.25">
      <c r="A45" s="15"/>
      <c r="B45" s="5"/>
      <c r="C45" s="5"/>
      <c r="D45" s="5"/>
      <c r="E45" s="5"/>
      <c r="F45" s="5"/>
      <c r="G45" s="5"/>
      <c r="H45" s="5"/>
      <c r="I45" s="5"/>
      <c r="J45" s="5"/>
      <c r="K45" s="5"/>
      <c r="Q45" s="11"/>
    </row>
    <row r="46" spans="1:17" ht="13.5" thickBot="1" x14ac:dyDescent="0.25">
      <c r="A46" s="66" t="s">
        <v>4</v>
      </c>
      <c r="B46" s="72" t="s">
        <v>32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4"/>
      <c r="Q46" s="11"/>
    </row>
    <row r="47" spans="1:17" ht="13.5" thickBot="1" x14ac:dyDescent="0.25">
      <c r="A47" s="67"/>
      <c r="B47" s="35">
        <v>44516</v>
      </c>
      <c r="C47" s="36">
        <v>44517</v>
      </c>
      <c r="D47" s="37">
        <v>44518</v>
      </c>
      <c r="E47" s="36">
        <v>44519</v>
      </c>
      <c r="F47" s="37">
        <v>44520</v>
      </c>
      <c r="G47" s="36">
        <v>44521</v>
      </c>
      <c r="H47" s="37">
        <v>44522</v>
      </c>
      <c r="I47" s="36">
        <v>44523</v>
      </c>
      <c r="J47" s="37">
        <v>44524</v>
      </c>
      <c r="K47" s="36">
        <v>44525</v>
      </c>
      <c r="L47" s="37">
        <v>44526</v>
      </c>
      <c r="M47" s="36">
        <v>44527</v>
      </c>
      <c r="N47" s="37">
        <v>44528</v>
      </c>
      <c r="O47" s="37">
        <v>44529</v>
      </c>
      <c r="P47" s="75">
        <v>44530</v>
      </c>
      <c r="Q47" s="11"/>
    </row>
    <row r="48" spans="1:17" x14ac:dyDescent="0.2">
      <c r="A48" s="25" t="s">
        <v>5</v>
      </c>
      <c r="B48" s="55">
        <v>51842</v>
      </c>
      <c r="C48" s="56">
        <v>34664</v>
      </c>
      <c r="D48" s="56">
        <v>44123</v>
      </c>
      <c r="E48" s="56">
        <v>41303</v>
      </c>
      <c r="F48" s="56">
        <v>47425</v>
      </c>
      <c r="G48" s="56">
        <v>69345</v>
      </c>
      <c r="H48" s="56">
        <v>67706</v>
      </c>
      <c r="I48" s="56">
        <v>43386</v>
      </c>
      <c r="J48" s="56">
        <v>38038</v>
      </c>
      <c r="K48" s="56">
        <v>37108</v>
      </c>
      <c r="L48" s="56">
        <v>40814</v>
      </c>
      <c r="M48" s="56">
        <v>51913</v>
      </c>
      <c r="N48" s="56">
        <v>54894</v>
      </c>
      <c r="O48" s="56">
        <v>57024</v>
      </c>
      <c r="P48" s="57">
        <v>49368</v>
      </c>
      <c r="Q48" s="11"/>
    </row>
    <row r="49" spans="1:17" x14ac:dyDescent="0.2">
      <c r="A49" s="26" t="s">
        <v>6</v>
      </c>
      <c r="B49" s="58">
        <v>51605</v>
      </c>
      <c r="C49" s="59">
        <v>34278</v>
      </c>
      <c r="D49" s="59">
        <v>43095</v>
      </c>
      <c r="E49" s="59">
        <v>41931</v>
      </c>
      <c r="F49" s="59">
        <v>46272</v>
      </c>
      <c r="G49" s="59">
        <v>68180</v>
      </c>
      <c r="H49" s="59">
        <v>69303</v>
      </c>
      <c r="I49" s="59">
        <v>41361</v>
      </c>
      <c r="J49" s="59">
        <v>40624</v>
      </c>
      <c r="K49" s="59">
        <v>36049</v>
      </c>
      <c r="L49" s="59">
        <v>40277</v>
      </c>
      <c r="M49" s="59">
        <v>51611</v>
      </c>
      <c r="N49" s="59">
        <v>59579</v>
      </c>
      <c r="O49" s="59">
        <v>54196</v>
      </c>
      <c r="P49" s="60">
        <v>45995</v>
      </c>
      <c r="Q49" s="11"/>
    </row>
    <row r="50" spans="1:17" x14ac:dyDescent="0.2">
      <c r="A50" s="26" t="s">
        <v>7</v>
      </c>
      <c r="B50" s="55">
        <v>46141</v>
      </c>
      <c r="C50" s="56">
        <v>33784</v>
      </c>
      <c r="D50" s="56">
        <v>40206</v>
      </c>
      <c r="E50" s="56">
        <v>39325</v>
      </c>
      <c r="F50" s="56">
        <v>45280</v>
      </c>
      <c r="G50" s="56">
        <v>66802</v>
      </c>
      <c r="H50" s="56">
        <v>70099</v>
      </c>
      <c r="I50" s="56">
        <v>47717</v>
      </c>
      <c r="J50" s="56">
        <v>41082</v>
      </c>
      <c r="K50" s="56">
        <v>35978</v>
      </c>
      <c r="L50" s="56">
        <v>39286</v>
      </c>
      <c r="M50" s="56">
        <v>51531</v>
      </c>
      <c r="N50" s="56">
        <v>63618</v>
      </c>
      <c r="O50" s="56">
        <v>59541</v>
      </c>
      <c r="P50" s="57">
        <v>46133</v>
      </c>
      <c r="Q50" s="11"/>
    </row>
    <row r="51" spans="1:17" x14ac:dyDescent="0.2">
      <c r="A51" s="26" t="s">
        <v>8</v>
      </c>
      <c r="B51" s="58">
        <v>40791</v>
      </c>
      <c r="C51" s="59">
        <v>32998</v>
      </c>
      <c r="D51" s="59">
        <v>34311</v>
      </c>
      <c r="E51" s="59">
        <v>38412</v>
      </c>
      <c r="F51" s="59">
        <v>45142</v>
      </c>
      <c r="G51" s="59">
        <v>66084</v>
      </c>
      <c r="H51" s="59">
        <v>69430</v>
      </c>
      <c r="I51" s="59">
        <v>57888</v>
      </c>
      <c r="J51" s="59">
        <v>41226</v>
      </c>
      <c r="K51" s="59">
        <v>35856</v>
      </c>
      <c r="L51" s="59">
        <v>40347</v>
      </c>
      <c r="M51" s="59">
        <v>50937</v>
      </c>
      <c r="N51" s="59">
        <v>60999</v>
      </c>
      <c r="O51" s="59">
        <v>59166</v>
      </c>
      <c r="P51" s="60">
        <v>40810</v>
      </c>
      <c r="Q51" s="11"/>
    </row>
    <row r="52" spans="1:17" x14ac:dyDescent="0.2">
      <c r="A52" s="26" t="s">
        <v>9</v>
      </c>
      <c r="B52" s="55">
        <v>37431</v>
      </c>
      <c r="C52" s="56">
        <v>33000</v>
      </c>
      <c r="D52" s="56">
        <v>34125</v>
      </c>
      <c r="E52" s="56">
        <v>37767</v>
      </c>
      <c r="F52" s="56">
        <v>46012</v>
      </c>
      <c r="G52" s="56">
        <v>66124</v>
      </c>
      <c r="H52" s="56">
        <v>68962</v>
      </c>
      <c r="I52" s="56">
        <v>56732</v>
      </c>
      <c r="J52" s="56">
        <v>40631</v>
      </c>
      <c r="K52" s="56">
        <v>35558</v>
      </c>
      <c r="L52" s="56">
        <v>39761</v>
      </c>
      <c r="M52" s="56">
        <v>56440</v>
      </c>
      <c r="N52" s="56">
        <v>56305</v>
      </c>
      <c r="O52" s="56">
        <v>52268</v>
      </c>
      <c r="P52" s="57">
        <v>38161</v>
      </c>
      <c r="Q52" s="11"/>
    </row>
    <row r="53" spans="1:17" x14ac:dyDescent="0.2">
      <c r="A53" s="26" t="s">
        <v>10</v>
      </c>
      <c r="B53" s="58">
        <v>37620</v>
      </c>
      <c r="C53" s="59">
        <v>34697</v>
      </c>
      <c r="D53" s="59">
        <v>35740</v>
      </c>
      <c r="E53" s="59">
        <v>39772</v>
      </c>
      <c r="F53" s="59">
        <v>50510</v>
      </c>
      <c r="G53" s="59">
        <v>66179</v>
      </c>
      <c r="H53" s="59">
        <v>69514</v>
      </c>
      <c r="I53" s="59">
        <v>55087</v>
      </c>
      <c r="J53" s="59">
        <v>41870</v>
      </c>
      <c r="K53" s="59">
        <v>36752</v>
      </c>
      <c r="L53" s="59">
        <v>40717</v>
      </c>
      <c r="M53" s="59">
        <v>54784</v>
      </c>
      <c r="N53" s="59">
        <v>56101</v>
      </c>
      <c r="O53" s="59">
        <v>42841</v>
      </c>
      <c r="P53" s="60">
        <v>41750</v>
      </c>
      <c r="Q53" s="11"/>
    </row>
    <row r="54" spans="1:17" x14ac:dyDescent="0.2">
      <c r="A54" s="26" t="s">
        <v>11</v>
      </c>
      <c r="B54" s="55">
        <v>39526</v>
      </c>
      <c r="C54" s="56">
        <v>37471</v>
      </c>
      <c r="D54" s="56">
        <v>37810</v>
      </c>
      <c r="E54" s="56">
        <v>41239</v>
      </c>
      <c r="F54" s="56">
        <v>60486</v>
      </c>
      <c r="G54" s="56">
        <v>66761</v>
      </c>
      <c r="H54" s="56">
        <v>71612</v>
      </c>
      <c r="I54" s="56">
        <v>56398</v>
      </c>
      <c r="J54" s="56">
        <v>42760</v>
      </c>
      <c r="K54" s="56">
        <v>39274</v>
      </c>
      <c r="L54" s="56">
        <v>48444</v>
      </c>
      <c r="M54" s="56">
        <v>54653</v>
      </c>
      <c r="N54" s="56">
        <v>55581</v>
      </c>
      <c r="O54" s="56">
        <v>45278</v>
      </c>
      <c r="P54" s="57">
        <v>37538</v>
      </c>
      <c r="Q54" s="11"/>
    </row>
    <row r="55" spans="1:17" x14ac:dyDescent="0.2">
      <c r="A55" s="26" t="s">
        <v>12</v>
      </c>
      <c r="B55" s="58">
        <v>42902</v>
      </c>
      <c r="C55" s="59">
        <v>39202</v>
      </c>
      <c r="D55" s="59">
        <v>39770</v>
      </c>
      <c r="E55" s="59">
        <v>43929</v>
      </c>
      <c r="F55" s="59">
        <v>66299</v>
      </c>
      <c r="G55" s="59">
        <v>66090</v>
      </c>
      <c r="H55" s="59">
        <v>72317</v>
      </c>
      <c r="I55" s="59">
        <v>55304</v>
      </c>
      <c r="J55" s="59">
        <v>43698</v>
      </c>
      <c r="K55" s="59">
        <v>40122</v>
      </c>
      <c r="L55" s="59">
        <v>52264</v>
      </c>
      <c r="M55" s="59">
        <v>54818</v>
      </c>
      <c r="N55" s="59">
        <v>56376</v>
      </c>
      <c r="O55" s="59">
        <v>50856</v>
      </c>
      <c r="P55" s="60">
        <v>27777</v>
      </c>
      <c r="Q55" s="11"/>
    </row>
    <row r="56" spans="1:17" x14ac:dyDescent="0.2">
      <c r="A56" s="26" t="s">
        <v>13</v>
      </c>
      <c r="B56" s="55">
        <v>46604</v>
      </c>
      <c r="C56" s="56">
        <v>38878</v>
      </c>
      <c r="D56" s="56">
        <v>40461</v>
      </c>
      <c r="E56" s="56">
        <v>44037</v>
      </c>
      <c r="F56" s="56">
        <v>63070</v>
      </c>
      <c r="G56" s="56">
        <v>61895</v>
      </c>
      <c r="H56" s="56">
        <v>57553</v>
      </c>
      <c r="I56" s="56">
        <v>47644</v>
      </c>
      <c r="J56" s="56">
        <v>43229</v>
      </c>
      <c r="K56" s="56">
        <v>36598</v>
      </c>
      <c r="L56" s="56">
        <v>42806</v>
      </c>
      <c r="M56" s="56">
        <v>58184</v>
      </c>
      <c r="N56" s="56">
        <v>54723</v>
      </c>
      <c r="O56" s="56">
        <v>50113</v>
      </c>
      <c r="P56" s="57">
        <v>26283</v>
      </c>
      <c r="Q56" s="11"/>
    </row>
    <row r="57" spans="1:17" x14ac:dyDescent="0.2">
      <c r="A57" s="26" t="s">
        <v>14</v>
      </c>
      <c r="B57" s="58">
        <v>42132</v>
      </c>
      <c r="C57" s="59">
        <v>39579</v>
      </c>
      <c r="D57" s="59">
        <v>40914</v>
      </c>
      <c r="E57" s="59">
        <v>43930</v>
      </c>
      <c r="F57" s="59">
        <v>65329</v>
      </c>
      <c r="G57" s="59">
        <v>49353</v>
      </c>
      <c r="H57" s="59">
        <v>37616</v>
      </c>
      <c r="I57" s="59">
        <v>37948</v>
      </c>
      <c r="J57" s="59">
        <v>42679</v>
      </c>
      <c r="K57" s="59">
        <v>30221</v>
      </c>
      <c r="L57" s="59">
        <v>32725</v>
      </c>
      <c r="M57" s="59">
        <v>53292</v>
      </c>
      <c r="N57" s="59">
        <v>49109</v>
      </c>
      <c r="O57" s="59">
        <v>50271</v>
      </c>
      <c r="P57" s="60">
        <v>30068</v>
      </c>
      <c r="Q57" s="11"/>
    </row>
    <row r="58" spans="1:17" x14ac:dyDescent="0.2">
      <c r="A58" s="26" t="s">
        <v>15</v>
      </c>
      <c r="B58" s="55">
        <v>39627</v>
      </c>
      <c r="C58" s="56">
        <v>39293</v>
      </c>
      <c r="D58" s="56">
        <v>40385</v>
      </c>
      <c r="E58" s="56">
        <v>42785</v>
      </c>
      <c r="F58" s="56">
        <v>64778</v>
      </c>
      <c r="G58" s="56">
        <v>42292</v>
      </c>
      <c r="H58" s="56">
        <v>31239</v>
      </c>
      <c r="I58" s="56">
        <v>35299</v>
      </c>
      <c r="J58" s="56">
        <v>41045</v>
      </c>
      <c r="K58" s="56">
        <v>16521</v>
      </c>
      <c r="L58" s="56">
        <v>30951</v>
      </c>
      <c r="M58" s="56">
        <v>50470</v>
      </c>
      <c r="N58" s="56">
        <v>39345</v>
      </c>
      <c r="O58" s="56">
        <v>31717</v>
      </c>
      <c r="P58" s="57">
        <v>28716</v>
      </c>
      <c r="Q58" s="11"/>
    </row>
    <row r="59" spans="1:17" x14ac:dyDescent="0.2">
      <c r="A59" s="26" t="s">
        <v>16</v>
      </c>
      <c r="B59" s="58">
        <v>39355</v>
      </c>
      <c r="C59" s="59">
        <v>39164</v>
      </c>
      <c r="D59" s="59">
        <v>40750</v>
      </c>
      <c r="E59" s="59">
        <v>41372</v>
      </c>
      <c r="F59" s="59">
        <v>45494</v>
      </c>
      <c r="G59" s="59">
        <v>41126</v>
      </c>
      <c r="H59" s="59">
        <v>29482</v>
      </c>
      <c r="I59" s="59">
        <v>35025</v>
      </c>
      <c r="J59" s="59">
        <v>41505</v>
      </c>
      <c r="K59" s="59">
        <v>1925</v>
      </c>
      <c r="L59" s="59">
        <v>34036</v>
      </c>
      <c r="M59" s="59">
        <v>51262</v>
      </c>
      <c r="N59" s="59">
        <v>29434</v>
      </c>
      <c r="O59" s="59">
        <v>12242</v>
      </c>
      <c r="P59" s="60">
        <v>27728</v>
      </c>
      <c r="Q59" s="11"/>
    </row>
    <row r="60" spans="1:17" x14ac:dyDescent="0.2">
      <c r="A60" s="26" t="s">
        <v>17</v>
      </c>
      <c r="B60" s="55">
        <v>37955</v>
      </c>
      <c r="C60" s="56">
        <v>38684</v>
      </c>
      <c r="D60" s="56">
        <v>39911</v>
      </c>
      <c r="E60" s="56">
        <v>36748</v>
      </c>
      <c r="F60" s="56">
        <v>37910</v>
      </c>
      <c r="G60" s="56">
        <v>38311</v>
      </c>
      <c r="H60" s="56">
        <v>22429</v>
      </c>
      <c r="I60" s="56">
        <v>44534</v>
      </c>
      <c r="J60" s="56">
        <v>40504</v>
      </c>
      <c r="K60" s="56">
        <v>-2487</v>
      </c>
      <c r="L60" s="56">
        <v>33601</v>
      </c>
      <c r="M60" s="56">
        <v>54041</v>
      </c>
      <c r="N60" s="56">
        <v>37371</v>
      </c>
      <c r="O60" s="56">
        <v>26885</v>
      </c>
      <c r="P60" s="57">
        <v>30334</v>
      </c>
      <c r="Q60" s="11"/>
    </row>
    <row r="61" spans="1:17" x14ac:dyDescent="0.2">
      <c r="A61" s="26" t="s">
        <v>18</v>
      </c>
      <c r="B61" s="58">
        <v>37129</v>
      </c>
      <c r="C61" s="59">
        <v>37247</v>
      </c>
      <c r="D61" s="59">
        <v>38649</v>
      </c>
      <c r="E61" s="59">
        <v>32315</v>
      </c>
      <c r="F61" s="59">
        <v>51427</v>
      </c>
      <c r="G61" s="59">
        <v>37215</v>
      </c>
      <c r="H61" s="59">
        <v>23138</v>
      </c>
      <c r="I61" s="59">
        <v>46726</v>
      </c>
      <c r="J61" s="59">
        <v>39227</v>
      </c>
      <c r="K61" s="59">
        <v>2630</v>
      </c>
      <c r="L61" s="59">
        <v>36087</v>
      </c>
      <c r="M61" s="59">
        <v>50981</v>
      </c>
      <c r="N61" s="59">
        <v>36653</v>
      </c>
      <c r="O61" s="59">
        <v>26396</v>
      </c>
      <c r="P61" s="60">
        <v>45344</v>
      </c>
      <c r="Q61" s="11"/>
    </row>
    <row r="62" spans="1:17" x14ac:dyDescent="0.2">
      <c r="A62" s="26" t="s">
        <v>19</v>
      </c>
      <c r="B62" s="55">
        <v>36147</v>
      </c>
      <c r="C62" s="56">
        <v>36169</v>
      </c>
      <c r="D62" s="56">
        <v>38054</v>
      </c>
      <c r="E62" s="56">
        <v>21452</v>
      </c>
      <c r="F62" s="56">
        <v>55391</v>
      </c>
      <c r="G62" s="56">
        <v>45088</v>
      </c>
      <c r="H62" s="56">
        <v>35291</v>
      </c>
      <c r="I62" s="56">
        <v>45425</v>
      </c>
      <c r="J62" s="56">
        <v>44196</v>
      </c>
      <c r="K62" s="56">
        <v>17378</v>
      </c>
      <c r="L62" s="56">
        <v>36434</v>
      </c>
      <c r="M62" s="56">
        <v>52134</v>
      </c>
      <c r="N62" s="56">
        <v>40762</v>
      </c>
      <c r="O62" s="56">
        <v>36280</v>
      </c>
      <c r="P62" s="57">
        <v>42198</v>
      </c>
      <c r="Q62" s="11"/>
    </row>
    <row r="63" spans="1:17" x14ac:dyDescent="0.2">
      <c r="A63" s="26" t="s">
        <v>20</v>
      </c>
      <c r="B63" s="58">
        <v>35845</v>
      </c>
      <c r="C63" s="59">
        <v>36086</v>
      </c>
      <c r="D63" s="59">
        <v>38856</v>
      </c>
      <c r="E63" s="59">
        <v>31695</v>
      </c>
      <c r="F63" s="59">
        <v>62784</v>
      </c>
      <c r="G63" s="59">
        <v>54052</v>
      </c>
      <c r="H63" s="59">
        <v>45307</v>
      </c>
      <c r="I63" s="59">
        <v>45554</v>
      </c>
      <c r="J63" s="59">
        <v>58450</v>
      </c>
      <c r="K63" s="59">
        <v>31656</v>
      </c>
      <c r="L63" s="59">
        <v>38012</v>
      </c>
      <c r="M63" s="59">
        <v>57238</v>
      </c>
      <c r="N63" s="59">
        <v>46509</v>
      </c>
      <c r="O63" s="59">
        <v>39960</v>
      </c>
      <c r="P63" s="60">
        <v>40912</v>
      </c>
      <c r="Q63" s="11"/>
    </row>
    <row r="64" spans="1:17" x14ac:dyDescent="0.2">
      <c r="A64" s="26" t="s">
        <v>21</v>
      </c>
      <c r="B64" s="55">
        <v>38171</v>
      </c>
      <c r="C64" s="56">
        <v>38044</v>
      </c>
      <c r="D64" s="56">
        <v>41755</v>
      </c>
      <c r="E64" s="56">
        <v>41546</v>
      </c>
      <c r="F64" s="56">
        <v>69703</v>
      </c>
      <c r="G64" s="56">
        <v>65227</v>
      </c>
      <c r="H64" s="56">
        <v>47093</v>
      </c>
      <c r="I64" s="56">
        <v>47830</v>
      </c>
      <c r="J64" s="56">
        <v>46382</v>
      </c>
      <c r="K64" s="56">
        <v>41554</v>
      </c>
      <c r="L64" s="56">
        <v>44609</v>
      </c>
      <c r="M64" s="56">
        <v>60966</v>
      </c>
      <c r="N64" s="56">
        <v>53593</v>
      </c>
      <c r="O64" s="56">
        <v>47134</v>
      </c>
      <c r="P64" s="57">
        <v>42945</v>
      </c>
      <c r="Q64" s="11"/>
    </row>
    <row r="65" spans="1:17" x14ac:dyDescent="0.2">
      <c r="A65" s="26" t="s">
        <v>22</v>
      </c>
      <c r="B65" s="58">
        <v>42751</v>
      </c>
      <c r="C65" s="59">
        <v>41238</v>
      </c>
      <c r="D65" s="59">
        <v>47272</v>
      </c>
      <c r="E65" s="59">
        <v>44761</v>
      </c>
      <c r="F65" s="59">
        <v>74195</v>
      </c>
      <c r="G65" s="59">
        <v>69653</v>
      </c>
      <c r="H65" s="59">
        <v>48867</v>
      </c>
      <c r="I65" s="59">
        <v>50417</v>
      </c>
      <c r="J65" s="59">
        <v>45289</v>
      </c>
      <c r="K65" s="59">
        <v>44563</v>
      </c>
      <c r="L65" s="59">
        <v>51750</v>
      </c>
      <c r="M65" s="59">
        <v>62917</v>
      </c>
      <c r="N65" s="59">
        <v>58430</v>
      </c>
      <c r="O65" s="59">
        <v>52815</v>
      </c>
      <c r="P65" s="60">
        <v>45327</v>
      </c>
      <c r="Q65" s="11"/>
    </row>
    <row r="66" spans="1:17" x14ac:dyDescent="0.2">
      <c r="A66" s="26" t="s">
        <v>23</v>
      </c>
      <c r="B66" s="55">
        <v>42704</v>
      </c>
      <c r="C66" s="56">
        <v>41942</v>
      </c>
      <c r="D66" s="56">
        <v>49140</v>
      </c>
      <c r="E66" s="56">
        <v>44921</v>
      </c>
      <c r="F66" s="56">
        <v>74757</v>
      </c>
      <c r="G66" s="56">
        <v>69310</v>
      </c>
      <c r="H66" s="56">
        <v>52198</v>
      </c>
      <c r="I66" s="56">
        <v>48643</v>
      </c>
      <c r="J66" s="56">
        <v>43966</v>
      </c>
      <c r="K66" s="56">
        <v>44048</v>
      </c>
      <c r="L66" s="56">
        <v>54858</v>
      </c>
      <c r="M66" s="56">
        <v>63057</v>
      </c>
      <c r="N66" s="56">
        <v>58351</v>
      </c>
      <c r="O66" s="56">
        <v>54775</v>
      </c>
      <c r="P66" s="57">
        <v>43791</v>
      </c>
      <c r="Q66" s="11"/>
    </row>
    <row r="67" spans="1:17" x14ac:dyDescent="0.2">
      <c r="A67" s="26" t="s">
        <v>24</v>
      </c>
      <c r="B67" s="58">
        <v>41861</v>
      </c>
      <c r="C67" s="59">
        <v>48126</v>
      </c>
      <c r="D67" s="59">
        <v>49732</v>
      </c>
      <c r="E67" s="59">
        <v>45379</v>
      </c>
      <c r="F67" s="59">
        <v>75200</v>
      </c>
      <c r="G67" s="59">
        <v>68063</v>
      </c>
      <c r="H67" s="59">
        <v>54361</v>
      </c>
      <c r="I67" s="59">
        <v>47677</v>
      </c>
      <c r="J67" s="59">
        <v>46200</v>
      </c>
      <c r="K67" s="59">
        <v>43471</v>
      </c>
      <c r="L67" s="59">
        <v>57137</v>
      </c>
      <c r="M67" s="59">
        <v>63374</v>
      </c>
      <c r="N67" s="59">
        <v>60287</v>
      </c>
      <c r="O67" s="59">
        <v>54298</v>
      </c>
      <c r="P67" s="60">
        <v>45907</v>
      </c>
      <c r="Q67" s="11"/>
    </row>
    <row r="68" spans="1:17" x14ac:dyDescent="0.2">
      <c r="A68" s="26" t="s">
        <v>25</v>
      </c>
      <c r="B68" s="55">
        <v>40424</v>
      </c>
      <c r="C68" s="56">
        <v>41913</v>
      </c>
      <c r="D68" s="56">
        <v>49080</v>
      </c>
      <c r="E68" s="56">
        <v>45000</v>
      </c>
      <c r="F68" s="56">
        <v>73468</v>
      </c>
      <c r="G68" s="56">
        <v>69415</v>
      </c>
      <c r="H68" s="56">
        <v>54267</v>
      </c>
      <c r="I68" s="56">
        <v>46992</v>
      </c>
      <c r="J68" s="56">
        <v>45201</v>
      </c>
      <c r="K68" s="56">
        <v>43689</v>
      </c>
      <c r="L68" s="56">
        <v>59091</v>
      </c>
      <c r="M68" s="56">
        <v>62828</v>
      </c>
      <c r="N68" s="56">
        <v>61176</v>
      </c>
      <c r="O68" s="56">
        <v>54933</v>
      </c>
      <c r="P68" s="57">
        <v>49001</v>
      </c>
      <c r="Q68" s="11"/>
    </row>
    <row r="69" spans="1:17" x14ac:dyDescent="0.2">
      <c r="A69" s="26" t="s">
        <v>26</v>
      </c>
      <c r="B69" s="58">
        <v>39997</v>
      </c>
      <c r="C69" s="59">
        <v>54606</v>
      </c>
      <c r="D69" s="59">
        <v>54899</v>
      </c>
      <c r="E69" s="59">
        <v>50393</v>
      </c>
      <c r="F69" s="59">
        <v>71727</v>
      </c>
      <c r="G69" s="59">
        <v>70503</v>
      </c>
      <c r="H69" s="59">
        <v>56211</v>
      </c>
      <c r="I69" s="59">
        <v>45987</v>
      </c>
      <c r="J69" s="59">
        <v>44459</v>
      </c>
      <c r="K69" s="59">
        <v>45124</v>
      </c>
      <c r="L69" s="59">
        <v>61865</v>
      </c>
      <c r="M69" s="59">
        <v>64961</v>
      </c>
      <c r="N69" s="59">
        <v>60179</v>
      </c>
      <c r="O69" s="59">
        <v>54648</v>
      </c>
      <c r="P69" s="60">
        <v>51600</v>
      </c>
      <c r="Q69" s="11"/>
    </row>
    <row r="70" spans="1:17" x14ac:dyDescent="0.2">
      <c r="A70" s="26" t="s">
        <v>27</v>
      </c>
      <c r="B70" s="55">
        <v>38028</v>
      </c>
      <c r="C70" s="56">
        <v>48007</v>
      </c>
      <c r="D70" s="56">
        <v>51312</v>
      </c>
      <c r="E70" s="56">
        <v>51800</v>
      </c>
      <c r="F70" s="56">
        <v>73179</v>
      </c>
      <c r="G70" s="56">
        <v>71443</v>
      </c>
      <c r="H70" s="56">
        <v>53403</v>
      </c>
      <c r="I70" s="56">
        <v>44959</v>
      </c>
      <c r="J70" s="56">
        <v>42456</v>
      </c>
      <c r="K70" s="56">
        <v>44701</v>
      </c>
      <c r="L70" s="56">
        <v>61817</v>
      </c>
      <c r="M70" s="56">
        <v>63016</v>
      </c>
      <c r="N70" s="56">
        <v>58548</v>
      </c>
      <c r="O70" s="56">
        <v>54633</v>
      </c>
      <c r="P70" s="57">
        <v>52034</v>
      </c>
      <c r="Q70" s="11"/>
    </row>
    <row r="71" spans="1:17" ht="13.5" thickBot="1" x14ac:dyDescent="0.25">
      <c r="A71" s="27" t="s">
        <v>28</v>
      </c>
      <c r="B71" s="61">
        <v>36022</v>
      </c>
      <c r="C71" s="62">
        <v>45457</v>
      </c>
      <c r="D71" s="62">
        <v>41696</v>
      </c>
      <c r="E71" s="62">
        <v>49289</v>
      </c>
      <c r="F71" s="62">
        <v>71662</v>
      </c>
      <c r="G71" s="62">
        <v>69495</v>
      </c>
      <c r="H71" s="62">
        <v>48646</v>
      </c>
      <c r="I71" s="62">
        <v>44537</v>
      </c>
      <c r="J71" s="62">
        <v>39688</v>
      </c>
      <c r="K71" s="62">
        <v>42530</v>
      </c>
      <c r="L71" s="62">
        <v>57778</v>
      </c>
      <c r="M71" s="62">
        <v>58275</v>
      </c>
      <c r="N71" s="62">
        <v>60041</v>
      </c>
      <c r="O71" s="62">
        <v>51932</v>
      </c>
      <c r="P71" s="63">
        <v>59768</v>
      </c>
      <c r="Q71" s="11"/>
    </row>
    <row r="72" spans="1:17" ht="13.5" thickBot="1" x14ac:dyDescent="0.25">
      <c r="A72" s="28" t="s">
        <v>29</v>
      </c>
      <c r="B72" s="30">
        <f t="shared" ref="B72:N72" si="1">SUM(B48:B71)</f>
        <v>982610</v>
      </c>
      <c r="C72" s="17">
        <f t="shared" si="1"/>
        <v>944527</v>
      </c>
      <c r="D72" s="17">
        <f t="shared" si="1"/>
        <v>1012046</v>
      </c>
      <c r="E72" s="17">
        <f t="shared" si="1"/>
        <v>991101</v>
      </c>
      <c r="F72" s="17">
        <f t="shared" si="1"/>
        <v>1437500</v>
      </c>
      <c r="G72" s="17">
        <f t="shared" si="1"/>
        <v>1458006</v>
      </c>
      <c r="H72" s="17">
        <f t="shared" si="1"/>
        <v>1256044</v>
      </c>
      <c r="I72" s="17">
        <f t="shared" si="1"/>
        <v>1129070</v>
      </c>
      <c r="J72" s="17">
        <f t="shared" si="1"/>
        <v>1034405</v>
      </c>
      <c r="K72" s="17">
        <f t="shared" si="1"/>
        <v>780819</v>
      </c>
      <c r="L72" s="17">
        <f t="shared" si="1"/>
        <v>1075467</v>
      </c>
      <c r="M72" s="17">
        <f t="shared" si="1"/>
        <v>1353683</v>
      </c>
      <c r="N72" s="17">
        <f t="shared" si="1"/>
        <v>1267964</v>
      </c>
      <c r="O72" s="17">
        <f>SUM(O48:O71)</f>
        <v>1120202</v>
      </c>
      <c r="P72" s="18">
        <f>SUM(P48:P71)</f>
        <v>989488</v>
      </c>
      <c r="Q72" s="11"/>
    </row>
    <row r="73" spans="1:17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P73" s="11"/>
      <c r="Q73" s="11"/>
    </row>
    <row r="74" spans="1:17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P74" s="11"/>
      <c r="Q74" s="11"/>
    </row>
    <row r="75" spans="1:17" x14ac:dyDescent="0.2">
      <c r="A75" s="5"/>
      <c r="B75" s="5"/>
      <c r="C75" s="5"/>
      <c r="D75" s="5"/>
      <c r="E75" s="5"/>
      <c r="F75" s="5"/>
      <c r="G75" s="5"/>
      <c r="H75" s="5"/>
      <c r="I75" s="10"/>
      <c r="J75" s="10"/>
      <c r="K75" s="10"/>
      <c r="L75" s="11"/>
      <c r="P75" s="11"/>
    </row>
    <row r="76" spans="1:17" ht="14.25" x14ac:dyDescent="0.2">
      <c r="A76" s="12" t="s">
        <v>30</v>
      </c>
      <c r="B76" s="64">
        <f>B37+C37+D37+E37+F37+G37+H37+I37+J37+K37+L37+M37+N37+O37+P37+B72+C72+D72+E72+F72+G72+H72+I72+J72+K72+L72+M72+N72+O72+P72</f>
        <v>33664681</v>
      </c>
      <c r="C76" s="65"/>
      <c r="D76" s="13" t="s">
        <v>31</v>
      </c>
      <c r="E76" s="5"/>
      <c r="F76" s="5"/>
      <c r="G76" s="5"/>
      <c r="H76" s="5"/>
      <c r="I76" s="5"/>
      <c r="J76" s="10"/>
      <c r="K76" s="10"/>
      <c r="L76" s="11"/>
      <c r="P76" s="11"/>
    </row>
    <row r="77" spans="1:17" ht="14.25" x14ac:dyDescent="0.2">
      <c r="A77" s="12"/>
      <c r="B77" s="23"/>
      <c r="C77" s="38"/>
      <c r="D77" s="13"/>
      <c r="E77" s="5"/>
      <c r="F77" s="5"/>
      <c r="G77" s="5"/>
      <c r="H77" s="5"/>
      <c r="I77" s="5"/>
      <c r="J77" s="10"/>
      <c r="K77" s="10"/>
      <c r="L77" s="11"/>
    </row>
    <row r="78" spans="1:17" x14ac:dyDescent="0.2">
      <c r="A78" s="21"/>
      <c r="B78" s="4"/>
      <c r="C78" s="22"/>
      <c r="D78" s="5"/>
      <c r="E78" s="5"/>
      <c r="F78" s="5"/>
      <c r="G78" s="5"/>
      <c r="H78" s="5"/>
      <c r="I78" s="5"/>
      <c r="J78" s="10"/>
      <c r="K78" s="10"/>
      <c r="L78" s="11"/>
    </row>
    <row r="79" spans="1:17" x14ac:dyDescent="0.2">
      <c r="F79" s="20"/>
    </row>
  </sheetData>
  <mergeCells count="8">
    <mergeCell ref="B76:C76"/>
    <mergeCell ref="A46:A47"/>
    <mergeCell ref="A1:K1"/>
    <mergeCell ref="C6:D6"/>
    <mergeCell ref="C7:K8"/>
    <mergeCell ref="A11:A12"/>
    <mergeCell ref="B11:P11"/>
    <mergeCell ref="B46:P46"/>
  </mergeCells>
  <phoneticPr fontId="7" type="noConversion"/>
  <pageMargins left="0.39370078740157483" right="0.39370078740157483" top="0.78740157480314965" bottom="0.78740157480314965" header="0.51181102362204722" footer="0.51181102362204722"/>
  <pageSetup paperSize="9" scale="85" orientation="landscape" r:id="rId1"/>
  <headerFooter alignWithMargins="0">
    <oddFooter>&amp;LОАО "Калмэнергоcбыт"&amp;RСтраница &amp;P из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PKALMENE</vt:lpstr>
    </vt:vector>
  </TitlesOfParts>
  <Company>ОАО "Калмэнерго"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Зунова Байрта Батаевна</cp:lastModifiedBy>
  <cp:lastPrinted>2015-08-13T12:54:02Z</cp:lastPrinted>
  <dcterms:created xsi:type="dcterms:W3CDTF">2004-08-02T04:12:43Z</dcterms:created>
  <dcterms:modified xsi:type="dcterms:W3CDTF">2021-12-14T12:49:53Z</dcterms:modified>
</cp:coreProperties>
</file>